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RAČUN\My Documents\XLS\xls-prebaceno\2025\POLUGODIŠNJI IZVJEŠTAJ ZA 2025\materijal za spajanje\"/>
    </mc:Choice>
  </mc:AlternateContent>
  <xr:revisionPtr revIDLastSave="0" documentId="13_ncr:1_{E536F313-C417-4BCC-A6A4-78D784DF2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čun financiranja prema ekon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B34" i="1"/>
  <c r="F7" i="1" l="1"/>
  <c r="G7" i="1"/>
  <c r="F8" i="1"/>
  <c r="G8" i="1"/>
  <c r="F9" i="1"/>
  <c r="F10" i="1"/>
  <c r="F11" i="1"/>
  <c r="G11" i="1"/>
  <c r="F12" i="1"/>
  <c r="F13" i="1"/>
  <c r="F14" i="1"/>
  <c r="F15" i="1"/>
  <c r="G16" i="1"/>
  <c r="F21" i="1"/>
  <c r="G21" i="1"/>
  <c r="G22" i="1"/>
  <c r="F25" i="1"/>
  <c r="G25" i="1"/>
  <c r="F26" i="1"/>
  <c r="F27" i="1"/>
  <c r="F28" i="1"/>
  <c r="G28" i="1"/>
  <c r="F29" i="1"/>
  <c r="F30" i="1"/>
  <c r="F31" i="1"/>
  <c r="F32" i="1"/>
  <c r="F33" i="1"/>
</calcChain>
</file>

<file path=xl/sharedStrings.xml><?xml version="1.0" encoding="utf-8"?>
<sst xmlns="http://schemas.openxmlformats.org/spreadsheetml/2006/main" count="79" uniqueCount="41">
  <si>
    <t/>
  </si>
  <si>
    <t>8 Primici od financijske imovine i zaduživanja</t>
  </si>
  <si>
    <t>81 Primljeni povrati glavnica danih zajmova</t>
  </si>
  <si>
    <t>812 Primici (povrati) glavnice zajmova danih neprofitnim organizacijama, građanima i kućanstvima</t>
  </si>
  <si>
    <t>8121 Povrat zajmova danih neprofitnim organizacijama, građanima i kućanstvima u tuzemstvu</t>
  </si>
  <si>
    <t>83 Primici od prodaje financijskih instrumenata - dionica i udjela u glavnici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</si>
  <si>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</si>
  <si>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</si>
  <si>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</si>
  <si>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</si>
  <si>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</si>
  <si>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</si>
  <si>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</si>
  <si>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845 Primljeni zajmovi od trgovačkih društava i obrtnika izvan javnog sektora</t>
  </si>
  <si>
    <t>8453 Primljeni zajmovi od tuzemnih trgovačkih društava izvan javnog sektora</t>
  </si>
  <si>
    <t>5 Izdaci za financijsku imovinu i otplate zajmova</t>
  </si>
  <si>
    <t>51 Izdaci za dane zajmove i jamčevne pologe</t>
  </si>
  <si>
    <t>514 Izdaci za dane zajmove trgovačkim društvima u javnom sektoru</t>
  </si>
  <si>
    <t>5141 Dani zajmovi trgovačkim društvima u javnom sektoru</t>
  </si>
  <si>
    <t>53 Izdaci za ulaganja u financijske instrumente - dionice i udjele u glavnici</t>
  </si>
  <si>
    <t>532 Izdaci za ulaganja u dionice i udjele u glavnici trgovačkih društava u javnom sektoru</t>
  </si>
  <si>
    <t>5321 Dionice i udjeli u glavnici trgovačkih društava u javnom sektoru</t>
  </si>
  <si>
    <t>54 Izdaci za otplatu glavnice primljenih kredita i zajmova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</si>
  <si>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</si>
  <si>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</si>
  <si>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</si>
  <si>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 xml:space="preserve"> NETO FINANCIRANJE</t>
  </si>
  <si>
    <t>I. OPĆI DIO</t>
  </si>
  <si>
    <t>RAČUN FINANCIRANJA</t>
  </si>
  <si>
    <t>IZVJEŠTAJ RAČUNA FINANCIRANJA PREMA EKONOMSKOJ KLASIFIKACIJI</t>
  </si>
  <si>
    <t>EUR</t>
  </si>
  <si>
    <t>BROJČANA OZNAKA I NAZIV</t>
  </si>
  <si>
    <t xml:space="preserve">INDEKS
</t>
  </si>
  <si>
    <t>6=5/2*100</t>
  </si>
  <si>
    <t>7=5/4*100</t>
  </si>
  <si>
    <t>OSTVARENJE / IZVRŠENJE
I. - VI. 2024.</t>
  </si>
  <si>
    <t>IZVORNI PLAN
 2025.</t>
  </si>
  <si>
    <t>TEKUĆI PLAN
2025.</t>
  </si>
  <si>
    <t>OSTVARENJE / IZVRŠENJE
I. - VI. 2025.</t>
  </si>
  <si>
    <t>5445 Otplata glavnice primljenih zajmova od ostalih tuzemnih financijskih institucija izvan javnog sektora</t>
  </si>
  <si>
    <t>544 Otplata glavnice primljenih kredita i zajmova od kreditnih i ostalih financijskih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</si>
</sst>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5" fillId="0" borderId="0" xfId="0" applyFont="1"/>
    <xf numFmtId="16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/>
    <xf numFmtId="3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8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F6" sqref="F6:G6"/>
    </sheetView>
  </sheetViews>
  <sheetFormatPr defaultRowHeight="12.75" x14ac:dyDescent="0.2"/>
  <cols>
    <col min="1" max="1" width="107.85546875" style="1" customWidth="1"/>
    <col min="2" max="5" width="20.7109375" style="1" customWidth="1"/>
    <col min="6" max="7" width="13.7109375" style="1" customWidth="1"/>
    <col min="8" max="16384" width="9.140625" style="1"/>
  </cols>
  <sheetData>
    <row r="1" spans="1:7" s="2" customFormat="1" x14ac:dyDescent="0.2">
      <c r="A1" s="23" t="s">
        <v>27</v>
      </c>
      <c r="B1" s="23"/>
      <c r="C1" s="23"/>
      <c r="D1" s="23"/>
      <c r="E1" s="23"/>
      <c r="F1" s="23"/>
      <c r="G1" s="23"/>
    </row>
    <row r="2" spans="1:7" s="2" customFormat="1" x14ac:dyDescent="0.2">
      <c r="A2" s="23" t="s">
        <v>28</v>
      </c>
      <c r="B2" s="23"/>
      <c r="C2" s="23"/>
      <c r="D2" s="23"/>
      <c r="E2" s="23"/>
      <c r="F2" s="23"/>
      <c r="G2" s="23"/>
    </row>
    <row r="3" spans="1:7" s="2" customFormat="1" x14ac:dyDescent="0.2">
      <c r="A3" s="23" t="s">
        <v>29</v>
      </c>
      <c r="B3" s="23"/>
      <c r="C3" s="23"/>
      <c r="D3" s="23"/>
      <c r="E3" s="23"/>
      <c r="F3" s="23"/>
      <c r="G3" s="23"/>
    </row>
    <row r="4" spans="1:7" s="2" customFormat="1" x14ac:dyDescent="0.2">
      <c r="A4" s="24" t="s">
        <v>30</v>
      </c>
      <c r="B4" s="24"/>
      <c r="C4" s="24"/>
      <c r="D4" s="24"/>
      <c r="E4" s="24"/>
      <c r="F4" s="24"/>
      <c r="G4" s="24"/>
    </row>
    <row r="5" spans="1:7" ht="39" customHeight="1" x14ac:dyDescent="0.2">
      <c r="A5" s="3" t="s">
        <v>31</v>
      </c>
      <c r="B5" s="4" t="s">
        <v>35</v>
      </c>
      <c r="C5" s="5" t="s">
        <v>36</v>
      </c>
      <c r="D5" s="5" t="s">
        <v>37</v>
      </c>
      <c r="E5" s="4" t="s">
        <v>38</v>
      </c>
      <c r="F5" s="6" t="s">
        <v>32</v>
      </c>
      <c r="G5" s="4" t="s">
        <v>32</v>
      </c>
    </row>
    <row r="6" spans="1:7" s="9" customFormat="1" ht="11.25" customHeight="1" x14ac:dyDescent="0.2">
      <c r="A6" s="7">
        <v>1</v>
      </c>
      <c r="B6" s="7">
        <v>2</v>
      </c>
      <c r="C6" s="8">
        <v>3</v>
      </c>
      <c r="D6" s="8">
        <v>4</v>
      </c>
      <c r="E6" s="7">
        <v>5</v>
      </c>
      <c r="F6" s="25" t="s">
        <v>33</v>
      </c>
      <c r="G6" s="25" t="s">
        <v>34</v>
      </c>
    </row>
    <row r="7" spans="1:7" x14ac:dyDescent="0.2">
      <c r="A7" s="10" t="s">
        <v>1</v>
      </c>
      <c r="B7" s="11">
        <v>35659.050000000003</v>
      </c>
      <c r="C7" s="12">
        <v>175803600</v>
      </c>
      <c r="D7" s="12">
        <v>175803600</v>
      </c>
      <c r="E7" s="11">
        <v>541071.15</v>
      </c>
      <c r="F7" s="11">
        <f t="shared" ref="F7:F33" si="0">E7/B7*100</f>
        <v>1517.3459472420043</v>
      </c>
      <c r="G7" s="11">
        <f t="shared" ref="G7:G28" si="1">E7/D7*100</f>
        <v>0.30777023337406062</v>
      </c>
    </row>
    <row r="8" spans="1:7" x14ac:dyDescent="0.2">
      <c r="A8" s="15" t="s">
        <v>2</v>
      </c>
      <c r="B8" s="16">
        <v>21566.44</v>
      </c>
      <c r="C8" s="19">
        <v>20000</v>
      </c>
      <c r="D8" s="19">
        <v>20000</v>
      </c>
      <c r="E8" s="16">
        <v>13113.78</v>
      </c>
      <c r="F8" s="16">
        <f t="shared" si="0"/>
        <v>60.806419603791831</v>
      </c>
      <c r="G8" s="16">
        <f t="shared" si="1"/>
        <v>65.568900000000014</v>
      </c>
    </row>
    <row r="9" spans="1:7" x14ac:dyDescent="0.2">
      <c r="A9" s="17" t="s">
        <v>3</v>
      </c>
      <c r="B9" s="18">
        <v>21566.44</v>
      </c>
      <c r="C9" s="20" t="s">
        <v>0</v>
      </c>
      <c r="D9" s="20" t="s">
        <v>0</v>
      </c>
      <c r="E9" s="18">
        <v>13113.78</v>
      </c>
      <c r="F9" s="18">
        <f t="shared" si="0"/>
        <v>60.806419603791831</v>
      </c>
      <c r="G9" s="18"/>
    </row>
    <row r="10" spans="1:7" x14ac:dyDescent="0.2">
      <c r="A10" s="17" t="s">
        <v>4</v>
      </c>
      <c r="B10" s="18">
        <v>21566.44</v>
      </c>
      <c r="C10" s="20" t="s">
        <v>0</v>
      </c>
      <c r="D10" s="20" t="s">
        <v>0</v>
      </c>
      <c r="E10" s="18">
        <v>13113.78</v>
      </c>
      <c r="F10" s="18">
        <f t="shared" si="0"/>
        <v>60.806419603791831</v>
      </c>
      <c r="G10" s="18"/>
    </row>
    <row r="11" spans="1:7" x14ac:dyDescent="0.2">
      <c r="A11" s="15" t="s">
        <v>5</v>
      </c>
      <c r="B11" s="16">
        <v>14092.61</v>
      </c>
      <c r="C11" s="19">
        <v>600</v>
      </c>
      <c r="D11" s="19">
        <v>600</v>
      </c>
      <c r="E11" s="16">
        <v>14446.77</v>
      </c>
      <c r="F11" s="16">
        <f t="shared" si="0"/>
        <v>102.51309019408043</v>
      </c>
      <c r="G11" s="16">
        <f t="shared" si="1"/>
        <v>2407.7950000000001</v>
      </c>
    </row>
    <row r="12" spans="1:7" x14ac:dyDescent="0.2">
      <c r="A12" s="17" t="s">
        <v>6</v>
      </c>
      <c r="B12" s="18">
        <v>534.01</v>
      </c>
      <c r="C12" s="20" t="s">
        <v>0</v>
      </c>
      <c r="D12" s="20" t="s">
        <v>0</v>
      </c>
      <c r="E12" s="18">
        <v>267.66000000000003</v>
      </c>
      <c r="F12" s="18">
        <f t="shared" si="0"/>
        <v>50.122656879084673</v>
      </c>
      <c r="G12" s="18"/>
    </row>
    <row r="13" spans="1:7" x14ac:dyDescent="0.2">
      <c r="A13" s="17" t="s">
        <v>7</v>
      </c>
      <c r="B13" s="18">
        <v>534.01</v>
      </c>
      <c r="C13" s="20" t="s">
        <v>0</v>
      </c>
      <c r="D13" s="20" t="s">
        <v>0</v>
      </c>
      <c r="E13" s="18">
        <v>267.66000000000003</v>
      </c>
      <c r="F13" s="18">
        <f t="shared" si="0"/>
        <v>50.122656879084673</v>
      </c>
      <c r="G13" s="18"/>
    </row>
    <row r="14" spans="1:7" x14ac:dyDescent="0.2">
      <c r="A14" s="17" t="s">
        <v>8</v>
      </c>
      <c r="B14" s="18">
        <v>13558.6</v>
      </c>
      <c r="C14" s="20" t="s">
        <v>0</v>
      </c>
      <c r="D14" s="20" t="s">
        <v>0</v>
      </c>
      <c r="E14" s="18">
        <v>14179.11</v>
      </c>
      <c r="F14" s="18">
        <f t="shared" si="0"/>
        <v>104.57650494888853</v>
      </c>
      <c r="G14" s="18"/>
    </row>
    <row r="15" spans="1:7" x14ac:dyDescent="0.2">
      <c r="A15" s="17" t="s">
        <v>9</v>
      </c>
      <c r="B15" s="18">
        <v>13558.6</v>
      </c>
      <c r="C15" s="20" t="s">
        <v>0</v>
      </c>
      <c r="D15" s="20" t="s">
        <v>0</v>
      </c>
      <c r="E15" s="18">
        <v>14179.11</v>
      </c>
      <c r="F15" s="18">
        <f t="shared" si="0"/>
        <v>104.57650494888853</v>
      </c>
      <c r="G15" s="18"/>
    </row>
    <row r="16" spans="1:7" x14ac:dyDescent="0.2">
      <c r="A16" s="15" t="s">
        <v>10</v>
      </c>
      <c r="B16" s="16">
        <v>0</v>
      </c>
      <c r="C16" s="19">
        <v>175783000</v>
      </c>
      <c r="D16" s="19">
        <v>175783000</v>
      </c>
      <c r="E16" s="16">
        <v>513510.6</v>
      </c>
      <c r="F16" s="16">
        <v>0</v>
      </c>
      <c r="G16" s="16">
        <f t="shared" si="1"/>
        <v>0.29212756637445031</v>
      </c>
    </row>
    <row r="17" spans="1:7" x14ac:dyDescent="0.2">
      <c r="A17" s="17" t="s">
        <v>11</v>
      </c>
      <c r="B17" s="18">
        <v>0</v>
      </c>
      <c r="C17" s="20" t="s">
        <v>0</v>
      </c>
      <c r="D17" s="20" t="s">
        <v>0</v>
      </c>
      <c r="E17" s="18">
        <v>423510.6</v>
      </c>
      <c r="F17" s="18">
        <v>0</v>
      </c>
      <c r="G17" s="18"/>
    </row>
    <row r="18" spans="1:7" x14ac:dyDescent="0.2">
      <c r="A18" s="17" t="s">
        <v>12</v>
      </c>
      <c r="B18" s="18">
        <v>0</v>
      </c>
      <c r="C18" s="20" t="s">
        <v>0</v>
      </c>
      <c r="D18" s="20" t="s">
        <v>0</v>
      </c>
      <c r="E18" s="18">
        <v>423510.6</v>
      </c>
      <c r="F18" s="18">
        <v>0</v>
      </c>
      <c r="G18" s="18"/>
    </row>
    <row r="19" spans="1:7" x14ac:dyDescent="0.2">
      <c r="A19" s="17" t="s">
        <v>13</v>
      </c>
      <c r="B19" s="18">
        <v>0</v>
      </c>
      <c r="C19" s="20" t="s">
        <v>0</v>
      </c>
      <c r="D19" s="20" t="s">
        <v>0</v>
      </c>
      <c r="E19" s="18">
        <v>90000</v>
      </c>
      <c r="F19" s="18">
        <v>0</v>
      </c>
      <c r="G19" s="18"/>
    </row>
    <row r="20" spans="1:7" x14ac:dyDescent="0.2">
      <c r="A20" s="17" t="s">
        <v>14</v>
      </c>
      <c r="B20" s="18">
        <v>0</v>
      </c>
      <c r="C20" s="18" t="s">
        <v>0</v>
      </c>
      <c r="D20" s="18" t="s">
        <v>0</v>
      </c>
      <c r="E20" s="18">
        <v>90000</v>
      </c>
      <c r="F20" s="18">
        <v>0</v>
      </c>
      <c r="G20" s="18"/>
    </row>
    <row r="21" spans="1:7" x14ac:dyDescent="0.2">
      <c r="A21" s="10" t="s">
        <v>15</v>
      </c>
      <c r="B21" s="11">
        <v>38653008.700000003</v>
      </c>
      <c r="C21" s="12">
        <v>47987630</v>
      </c>
      <c r="D21" s="12">
        <v>47987630</v>
      </c>
      <c r="E21" s="11">
        <v>29614397.91</v>
      </c>
      <c r="F21" s="11">
        <f t="shared" si="0"/>
        <v>76.6160226745816</v>
      </c>
      <c r="G21" s="11">
        <f t="shared" si="1"/>
        <v>61.712566155069545</v>
      </c>
    </row>
    <row r="22" spans="1:7" x14ac:dyDescent="0.2">
      <c r="A22" s="15" t="s">
        <v>16</v>
      </c>
      <c r="B22" s="16">
        <v>0</v>
      </c>
      <c r="C22" s="19">
        <v>667000</v>
      </c>
      <c r="D22" s="19">
        <v>667000</v>
      </c>
      <c r="E22" s="16">
        <v>500000</v>
      </c>
      <c r="F22" s="16">
        <v>0</v>
      </c>
      <c r="G22" s="16">
        <f t="shared" si="1"/>
        <v>74.962518740629676</v>
      </c>
    </row>
    <row r="23" spans="1:7" x14ac:dyDescent="0.2">
      <c r="A23" s="17" t="s">
        <v>17</v>
      </c>
      <c r="B23" s="18">
        <v>0</v>
      </c>
      <c r="C23" s="20" t="s">
        <v>0</v>
      </c>
      <c r="D23" s="20" t="s">
        <v>0</v>
      </c>
      <c r="E23" s="18">
        <v>500000</v>
      </c>
      <c r="F23" s="18">
        <v>0</v>
      </c>
      <c r="G23" s="18"/>
    </row>
    <row r="24" spans="1:7" x14ac:dyDescent="0.2">
      <c r="A24" s="17" t="s">
        <v>18</v>
      </c>
      <c r="B24" s="18">
        <v>0</v>
      </c>
      <c r="C24" s="20" t="s">
        <v>0</v>
      </c>
      <c r="D24" s="20" t="s">
        <v>0</v>
      </c>
      <c r="E24" s="18">
        <v>500000</v>
      </c>
      <c r="F24" s="18">
        <v>0</v>
      </c>
      <c r="G24" s="18"/>
    </row>
    <row r="25" spans="1:7" x14ac:dyDescent="0.2">
      <c r="A25" s="15" t="s">
        <v>19</v>
      </c>
      <c r="B25" s="16">
        <v>44.92</v>
      </c>
      <c r="C25" s="19">
        <v>8972800</v>
      </c>
      <c r="D25" s="19">
        <v>8972800</v>
      </c>
      <c r="E25" s="16">
        <v>8970000.9499999993</v>
      </c>
      <c r="F25" s="16">
        <f t="shared" si="0"/>
        <v>19968835.596616205</v>
      </c>
      <c r="G25" s="16">
        <f t="shared" si="1"/>
        <v>99.968805166726099</v>
      </c>
    </row>
    <row r="26" spans="1:7" x14ac:dyDescent="0.2">
      <c r="A26" s="17" t="s">
        <v>20</v>
      </c>
      <c r="B26" s="18">
        <v>44.92</v>
      </c>
      <c r="C26" s="20" t="s">
        <v>0</v>
      </c>
      <c r="D26" s="20" t="s">
        <v>0</v>
      </c>
      <c r="E26" s="18">
        <v>8970000.9499999993</v>
      </c>
      <c r="F26" s="18">
        <f t="shared" si="0"/>
        <v>19968835.596616205</v>
      </c>
      <c r="G26" s="18"/>
    </row>
    <row r="27" spans="1:7" x14ac:dyDescent="0.2">
      <c r="A27" s="17" t="s">
        <v>21</v>
      </c>
      <c r="B27" s="18">
        <v>44.92</v>
      </c>
      <c r="C27" s="20" t="s">
        <v>0</v>
      </c>
      <c r="D27" s="20" t="s">
        <v>0</v>
      </c>
      <c r="E27" s="18">
        <v>8970000.9499999993</v>
      </c>
      <c r="F27" s="18">
        <f t="shared" si="0"/>
        <v>19968835.596616205</v>
      </c>
      <c r="G27" s="18"/>
    </row>
    <row r="28" spans="1:7" x14ac:dyDescent="0.2">
      <c r="A28" s="15" t="s">
        <v>22</v>
      </c>
      <c r="B28" s="16">
        <v>38652963.780000001</v>
      </c>
      <c r="C28" s="19">
        <v>38347830</v>
      </c>
      <c r="D28" s="19">
        <v>38347830</v>
      </c>
      <c r="E28" s="16">
        <v>20144396.960000001</v>
      </c>
      <c r="F28" s="16">
        <f t="shared" si="0"/>
        <v>52.116047490317442</v>
      </c>
      <c r="G28" s="16">
        <f t="shared" si="1"/>
        <v>52.530735011602999</v>
      </c>
    </row>
    <row r="29" spans="1:7" x14ac:dyDescent="0.2">
      <c r="A29" s="17" t="s">
        <v>40</v>
      </c>
      <c r="B29" s="18">
        <v>38652844.479999997</v>
      </c>
      <c r="C29" s="18" t="s">
        <v>0</v>
      </c>
      <c r="D29" s="18" t="s">
        <v>0</v>
      </c>
      <c r="E29" s="18">
        <v>20141628.359999999</v>
      </c>
      <c r="F29" s="18">
        <f t="shared" si="0"/>
        <v>52.109045610916972</v>
      </c>
      <c r="G29" s="18"/>
    </row>
    <row r="30" spans="1:7" x14ac:dyDescent="0.2">
      <c r="A30" s="17" t="s">
        <v>23</v>
      </c>
      <c r="B30" s="18">
        <v>38643179.990000002</v>
      </c>
      <c r="C30" s="18" t="s">
        <v>0</v>
      </c>
      <c r="D30" s="18" t="s">
        <v>0</v>
      </c>
      <c r="E30" s="18">
        <v>20115913.440000001</v>
      </c>
      <c r="F30" s="18">
        <f t="shared" si="0"/>
        <v>52.055533331380985</v>
      </c>
      <c r="G30" s="18"/>
    </row>
    <row r="31" spans="1:7" x14ac:dyDescent="0.2">
      <c r="A31" s="17" t="s">
        <v>39</v>
      </c>
      <c r="B31" s="18">
        <v>9664.49</v>
      </c>
      <c r="C31" s="18" t="s">
        <v>0</v>
      </c>
      <c r="D31" s="18" t="s">
        <v>0</v>
      </c>
      <c r="E31" s="18">
        <v>25714.92</v>
      </c>
      <c r="F31" s="18">
        <f t="shared" si="0"/>
        <v>266.07632684187166</v>
      </c>
      <c r="G31" s="18"/>
    </row>
    <row r="32" spans="1:7" x14ac:dyDescent="0.2">
      <c r="A32" s="17" t="s">
        <v>24</v>
      </c>
      <c r="B32" s="18">
        <v>119.3</v>
      </c>
      <c r="C32" s="18" t="s">
        <v>0</v>
      </c>
      <c r="D32" s="18" t="s">
        <v>0</v>
      </c>
      <c r="E32" s="18">
        <v>2768.6</v>
      </c>
      <c r="F32" s="18">
        <f t="shared" si="0"/>
        <v>2320.7041072925399</v>
      </c>
      <c r="G32" s="18"/>
    </row>
    <row r="33" spans="1:7" x14ac:dyDescent="0.2">
      <c r="A33" s="17" t="s">
        <v>25</v>
      </c>
      <c r="B33" s="18">
        <v>119.3</v>
      </c>
      <c r="C33" s="18" t="s">
        <v>0</v>
      </c>
      <c r="D33" s="18" t="s">
        <v>0</v>
      </c>
      <c r="E33" s="18">
        <v>2768.6</v>
      </c>
      <c r="F33" s="18">
        <f t="shared" si="0"/>
        <v>2320.7041072925399</v>
      </c>
      <c r="G33" s="18"/>
    </row>
    <row r="34" spans="1:7" x14ac:dyDescent="0.2">
      <c r="A34" s="13" t="s">
        <v>26</v>
      </c>
      <c r="B34" s="14">
        <f>+B7-B21</f>
        <v>-38617349.650000006</v>
      </c>
      <c r="C34" s="22">
        <f t="shared" ref="C34:E34" si="2">+C7-C21</f>
        <v>127815970</v>
      </c>
      <c r="D34" s="22">
        <f t="shared" si="2"/>
        <v>127815970</v>
      </c>
      <c r="E34" s="14">
        <f t="shared" si="2"/>
        <v>-29073326.760000002</v>
      </c>
      <c r="F34" s="14"/>
      <c r="G34" s="14"/>
    </row>
    <row r="38" spans="1:7" x14ac:dyDescent="0.2">
      <c r="B38" s="21"/>
    </row>
  </sheetData>
  <mergeCells count="4">
    <mergeCell ref="A1:G1"/>
    <mergeCell ref="A2:G2"/>
    <mergeCell ref="A3:G3"/>
    <mergeCell ref="A4:G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ekonom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Valentina Vratarić</cp:lastModifiedBy>
  <cp:lastPrinted>2025-08-07T07:29:00Z</cp:lastPrinted>
  <dcterms:created xsi:type="dcterms:W3CDTF">2025-08-07T07:14:33Z</dcterms:created>
  <dcterms:modified xsi:type="dcterms:W3CDTF">2025-08-14T10:31:03Z</dcterms:modified>
</cp:coreProperties>
</file>